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1840" windowHeight="13140" tabRatio="45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Лист1!$A$1:$M$27</definedName>
  </definedNames>
  <calcPr calcId="162913"/>
</workbook>
</file>

<file path=xl/calcChain.xml><?xml version="1.0" encoding="utf-8"?>
<calcChain xmlns="http://schemas.openxmlformats.org/spreadsheetml/2006/main">
  <c r="G14" i="1" l="1"/>
  <c r="G22" i="1" s="1"/>
  <c r="I18" i="1"/>
  <c r="H14" i="1" l="1"/>
  <c r="H22" i="1" s="1"/>
  <c r="I16" i="1"/>
  <c r="I15" i="1" s="1"/>
  <c r="I14" i="1" s="1"/>
  <c r="G15" i="1"/>
  <c r="I22" i="1" l="1"/>
</calcChain>
</file>

<file path=xl/sharedStrings.xml><?xml version="1.0" encoding="utf-8"?>
<sst xmlns="http://schemas.openxmlformats.org/spreadsheetml/2006/main" count="34" uniqueCount="34">
  <si>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</si>
  <si>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</si>
  <si>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</si>
  <si>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</si>
  <si>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</si>
  <si>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</si>
  <si>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</si>
  <si>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</si>
  <si>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</si>
  <si>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</si>
  <si>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</si>
  <si>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</si>
  <si>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>0443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</si>
  <si>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</si>
  <si>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Управління житлово-комунального господарства міської ради</t>
  </si>
  <si>
    <t>12</t>
  </si>
  <si>
    <t>2017-2022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</si>
  <si>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</si>
  <si>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</si>
  <si>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</si>
  <si>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</si>
  <si>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</si>
  <si>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</si>
  <si>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</si>
  <si>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2022-2024</t>
  </si>
  <si>
    <t>0490</t>
  </si>
  <si>
    <t xml:space="preserve"> «Реконструкція споруди котельної  під фізкультурно-оздоровчий комплекс з басейном за адресою: Миколаївська область, м. Первомайськ, вул. Михайла Грушевського, 52-Б».</t>
  </si>
  <si>
    <t xml:space="preserve">Виконання інвестиційних проектів в рамках здійснення заходів щодо соціально-економічного розвитку окремих територій </t>
  </si>
  <si>
    <t xml:space="preserve">нове будівництво водопровідної мережі по вул. Партизанської іскри в  місті Первомайськ Миколаївської області </t>
  </si>
  <si>
    <t xml:space="preserve">реконструкція ділянки напірного каналізаційного колектора                         НСК «ПТУ»-НСК «Південна» місто Первомайськ Миколаївська область </t>
  </si>
  <si>
    <t>2018 - 2022р.</t>
  </si>
  <si>
    <t>2020 - 2022р.</t>
  </si>
  <si>
    <t xml:space="preserve"> 
УТОЧНЕНІ ОБСЯГИ
капітальних вкладень бюджету у розрізі інвестиційних проектів
у 2021 році
</t>
  </si>
  <si>
    <t xml:space="preserve"> 24.02.2022 № 6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</si>
</sst>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&quot;р.&quot;;[Red]\-#,##0&quot;р.&quot;"/>
    <numFmt numFmtId="165" formatCode="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u/>
      <sz val="2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56">
    <xf numFmtId="0" fontId="0" fillId="0" borderId="0" xfId="0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5" fillId="0" borderId="1" xfId="0" applyFont="1" applyBorder="1"/>
    <xf numFmtId="49" fontId="7" fillId="0" borderId="1" xfId="0" applyNumberFormat="1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0" fontId="7" fillId="0" borderId="4" xfId="0" applyFont="1" applyFill="1" applyBorder="1" applyAlignment="1">
      <alignment horizontal="left" vertical="top" wrapText="1"/>
    </xf>
    <xf numFmtId="0" fontId="0" fillId="0" borderId="1" xfId="0" applyBorder="1" applyAlignment="1">
      <alignment horizontal="center" wrapText="1"/>
    </xf>
    <xf numFmtId="0" fontId="5" fillId="0" borderId="1" xfId="0" applyFont="1" applyBorder="1" applyAlignment="1"/>
    <xf numFmtId="165" fontId="2" fillId="0" borderId="1" xfId="0" applyNumberFormat="1" applyFont="1" applyBorder="1" applyAlignment="1"/>
    <xf numFmtId="49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0" fontId="0" fillId="0" borderId="1" xfId="0" applyFont="1" applyBorder="1" applyAlignment="1">
      <alignment horizontal="right"/>
    </xf>
    <xf numFmtId="0" fontId="0" fillId="0" borderId="1" xfId="0" applyBorder="1" applyAlignment="1">
      <alignment horizontal="center" vertical="center" wrapText="1"/>
    </xf>
    <xf numFmtId="0" fontId="10" fillId="0" borderId="0" xfId="0" applyFont="1"/>
    <xf numFmtId="0" fontId="6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11" fillId="0" borderId="5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12" fillId="0" borderId="0" xfId="0" applyFont="1" applyFill="1"/>
    <xf numFmtId="0" fontId="12" fillId="0" borderId="0" xfId="0" applyFont="1"/>
    <xf numFmtId="0" fontId="13" fillId="0" borderId="0" xfId="0" applyFont="1"/>
    <xf numFmtId="0" fontId="11" fillId="0" borderId="0" xfId="0" applyFont="1"/>
    <xf numFmtId="0" fontId="11" fillId="0" borderId="7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9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0" fillId="0" borderId="0" xfId="0" applyAlignment="1">
      <alignment horizontal="center"/>
    </xf>
    <xf numFmtId="49" fontId="11" fillId="0" borderId="12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/>
    </xf>
    <xf numFmtId="0" fontId="7" fillId="0" borderId="4" xfId="0" applyFont="1" applyBorder="1" applyAlignment="1">
      <alignment horizontal="left" vertical="top" wrapText="1"/>
    </xf>
    <xf numFmtId="164" fontId="0" fillId="0" borderId="1" xfId="0" applyNumberFormat="1" applyBorder="1" applyAlignment="1">
      <alignment horizontal="center" wrapText="1"/>
    </xf>
    <xf numFmtId="0" fontId="16" fillId="0" borderId="0" xfId="0" applyFont="1" applyFill="1"/>
    <xf numFmtId="0" fontId="16" fillId="0" borderId="0" xfId="0" applyFont="1"/>
    <xf numFmtId="0" fontId="17" fillId="0" borderId="0" xfId="0" applyFont="1" applyFill="1"/>
    <xf numFmtId="2" fontId="8" fillId="0" borderId="1" xfId="0" applyNumberFormat="1" applyFont="1" applyBorder="1" applyAlignment="1"/>
    <xf numFmtId="2" fontId="6" fillId="0" borderId="1" xfId="0" applyNumberFormat="1" applyFont="1" applyBorder="1" applyAlignment="1"/>
    <xf numFmtId="2" fontId="5" fillId="0" borderId="1" xfId="0" applyNumberFormat="1" applyFont="1" applyBorder="1" applyAlignment="1"/>
    <xf numFmtId="2" fontId="2" fillId="0" borderId="1" xfId="0" applyNumberFormat="1" applyFont="1" applyBorder="1" applyAlignment="1"/>
    <xf numFmtId="2" fontId="5" fillId="0" borderId="1" xfId="0" applyNumberFormat="1" applyFont="1" applyBorder="1"/>
    <xf numFmtId="2" fontId="11" fillId="0" borderId="1" xfId="0" applyNumberFormat="1" applyFont="1" applyBorder="1"/>
    <xf numFmtId="0" fontId="10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0" borderId="0" xfId="0" applyFont="1" applyAlignment="1">
      <alignment horizontal="left"/>
    </xf>
    <xf numFmtId="0" fontId="10" fillId="0" borderId="0" xfId="0" applyFont="1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6"/>
  <sheetViews>
    <sheetView tabSelected="1" zoomScale="64" zoomScaleNormal="64" zoomScaleSheetLayoutView="81" workbookViewId="0">
      <selection activeCell="A5" sqref="A5:J7"/>
    </sheetView>
  </sheetViews>
  <sheetFormatPr defaultRowHeight="15" x14ac:dyDescent="0.2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13.7109375" customWidth="1"/>
    <col min="9" max="9" width="15.140625" customWidth="1"/>
    <col min="10" max="10" width="9.7109375" customWidth="1"/>
  </cols>
  <sheetData>
    <row r="1" spans="1:13" ht="27.75" x14ac:dyDescent="0.4">
      <c r="H1" s="42" t="s">
        <v>4</v>
      </c>
      <c r="I1" s="43"/>
      <c r="J1" s="28"/>
      <c r="K1" s="29"/>
      <c r="L1" s="29"/>
      <c r="M1" s="29"/>
    </row>
    <row r="2" spans="1:13" ht="27.75" x14ac:dyDescent="0.4">
      <c r="H2" s="42" t="s">
        <v>8</v>
      </c>
      <c r="I2" s="43"/>
      <c r="J2" s="28"/>
      <c r="K2" s="29"/>
      <c r="L2" s="29"/>
      <c r="M2" s="29"/>
    </row>
    <row r="3" spans="1:13" ht="27.75" x14ac:dyDescent="0.4">
      <c r="G3" s="24"/>
      <c r="H3" s="44" t="s">
        <v>33</v>
      </c>
      <c r="I3" s="44"/>
      <c r="J3" s="27"/>
      <c r="K3" s="29"/>
      <c r="L3" s="29"/>
      <c r="M3" s="29"/>
    </row>
    <row r="4" spans="1:13" hidden="1" x14ac:dyDescent="0.25"/>
    <row r="5" spans="1:13" x14ac:dyDescent="0.25">
      <c r="A5" s="51" t="s">
        <v>32</v>
      </c>
      <c r="B5" s="51"/>
      <c r="C5" s="51"/>
      <c r="D5" s="51"/>
      <c r="E5" s="51"/>
      <c r="F5" s="51"/>
      <c r="G5" s="51"/>
      <c r="H5" s="51"/>
      <c r="I5" s="51"/>
      <c r="J5" s="51"/>
    </row>
    <row r="6" spans="1:13" x14ac:dyDescent="0.25">
      <c r="A6" s="51"/>
      <c r="B6" s="51"/>
      <c r="C6" s="51"/>
      <c r="D6" s="51"/>
      <c r="E6" s="51"/>
      <c r="F6" s="51"/>
      <c r="G6" s="51"/>
      <c r="H6" s="51"/>
      <c r="I6" s="51"/>
      <c r="J6" s="51"/>
    </row>
    <row r="7" spans="1:13" ht="24" customHeight="1" x14ac:dyDescent="0.25">
      <c r="A7" s="51"/>
      <c r="B7" s="51"/>
      <c r="C7" s="51"/>
      <c r="D7" s="51"/>
      <c r="E7" s="51"/>
      <c r="F7" s="51"/>
      <c r="G7" s="51"/>
      <c r="H7" s="51"/>
      <c r="I7" s="51"/>
      <c r="J7" s="51"/>
    </row>
    <row r="8" spans="1:13" x14ac:dyDescent="0.25">
      <c r="A8" s="53">
        <v>14552000000</v>
      </c>
      <c r="B8" s="53"/>
      <c r="C8" s="2"/>
      <c r="D8" s="2"/>
      <c r="E8" s="2"/>
      <c r="F8" s="2"/>
      <c r="G8" s="2"/>
      <c r="H8" s="2"/>
      <c r="I8" s="2"/>
      <c r="J8" s="2"/>
    </row>
    <row r="9" spans="1:13" ht="18" customHeight="1" x14ac:dyDescent="0.25">
      <c r="A9" s="52" t="s">
        <v>0</v>
      </c>
      <c r="B9" s="52"/>
      <c r="C9" s="2"/>
      <c r="D9" s="2"/>
      <c r="E9" s="2"/>
      <c r="F9" s="2"/>
      <c r="G9" s="2"/>
      <c r="H9" s="2"/>
      <c r="I9" s="2"/>
      <c r="J9" s="2"/>
    </row>
    <row r="10" spans="1:13" ht="18" customHeight="1" thickBot="1" x14ac:dyDescent="0.3">
      <c r="A10" s="5"/>
      <c r="B10" s="5"/>
      <c r="C10" s="2"/>
      <c r="D10" s="2"/>
      <c r="E10" s="2"/>
      <c r="F10" s="2"/>
      <c r="G10" s="2"/>
      <c r="H10" s="2"/>
      <c r="I10" s="2"/>
      <c r="J10" s="2" t="s">
        <v>7</v>
      </c>
    </row>
    <row r="11" spans="1:13" ht="248.25" customHeight="1" thickBot="1" x14ac:dyDescent="0.3">
      <c r="A11" s="25" t="s">
        <v>1</v>
      </c>
      <c r="B11" s="26" t="s">
        <v>2</v>
      </c>
      <c r="C11" s="26" t="s">
        <v>3</v>
      </c>
      <c r="D11" s="26" t="s">
        <v>17</v>
      </c>
      <c r="E11" s="26" t="s">
        <v>18</v>
      </c>
      <c r="F11" s="26" t="s">
        <v>19</v>
      </c>
      <c r="G11" s="26" t="s">
        <v>20</v>
      </c>
      <c r="H11" s="26" t="s">
        <v>21</v>
      </c>
      <c r="I11" s="26" t="s">
        <v>22</v>
      </c>
      <c r="J11" s="26" t="s">
        <v>23</v>
      </c>
    </row>
    <row r="12" spans="1:13" x14ac:dyDescent="0.25">
      <c r="A12" s="3">
        <v>1</v>
      </c>
      <c r="B12" s="3">
        <v>2</v>
      </c>
      <c r="C12" s="3">
        <v>3</v>
      </c>
      <c r="D12" s="3">
        <v>4</v>
      </c>
      <c r="E12" s="7">
        <v>5</v>
      </c>
      <c r="F12" s="3">
        <v>6</v>
      </c>
      <c r="G12" s="4">
        <v>7</v>
      </c>
      <c r="H12" s="3">
        <v>8</v>
      </c>
      <c r="I12" s="3">
        <v>9</v>
      </c>
      <c r="J12" s="3">
        <v>10</v>
      </c>
    </row>
    <row r="13" spans="1:13" x14ac:dyDescent="0.25">
      <c r="A13" s="3"/>
      <c r="B13" s="3"/>
      <c r="C13" s="3"/>
      <c r="D13" s="3"/>
      <c r="E13" s="6"/>
      <c r="F13" s="3"/>
      <c r="G13" s="4"/>
      <c r="H13" s="3"/>
      <c r="I13" s="3"/>
      <c r="J13" s="3"/>
    </row>
    <row r="14" spans="1:13" ht="66.75" customHeight="1" x14ac:dyDescent="0.25">
      <c r="A14" s="39" t="s">
        <v>15</v>
      </c>
      <c r="B14" s="20"/>
      <c r="C14" s="8"/>
      <c r="D14" s="10" t="s">
        <v>14</v>
      </c>
      <c r="E14" s="14"/>
      <c r="F14" s="15"/>
      <c r="G14" s="45">
        <f>G16+G19+G20</f>
        <v>56503976</v>
      </c>
      <c r="H14" s="45">
        <f t="shared" ref="H14" si="0">H16+H19</f>
        <v>23810000</v>
      </c>
      <c r="I14" s="45">
        <f>I15+I18</f>
        <v>3861200.39</v>
      </c>
      <c r="J14" s="8"/>
    </row>
    <row r="15" spans="1:13" ht="51" customHeight="1" x14ac:dyDescent="0.25">
      <c r="A15" s="9">
        <v>1217310</v>
      </c>
      <c r="B15" s="9">
        <v>7310</v>
      </c>
      <c r="C15" s="18" t="s">
        <v>12</v>
      </c>
      <c r="D15" s="10" t="s">
        <v>5</v>
      </c>
      <c r="E15" s="12"/>
      <c r="F15" s="13"/>
      <c r="G15" s="46">
        <f>SUM(G16:G20)</f>
        <v>56503976</v>
      </c>
      <c r="H15" s="46"/>
      <c r="I15" s="46">
        <f>SUM(I16:I17)</f>
        <v>3038227</v>
      </c>
      <c r="J15" s="1"/>
    </row>
    <row r="16" spans="1:13" ht="72" customHeight="1" x14ac:dyDescent="0.25">
      <c r="A16" s="9"/>
      <c r="B16" s="9"/>
      <c r="C16" s="19"/>
      <c r="D16" s="10"/>
      <c r="E16" s="14" t="s">
        <v>13</v>
      </c>
      <c r="F16" s="21" t="s">
        <v>16</v>
      </c>
      <c r="G16" s="46">
        <v>52794730</v>
      </c>
      <c r="H16" s="50">
        <v>23810000</v>
      </c>
      <c r="I16" s="47">
        <f>750000</f>
        <v>750000</v>
      </c>
      <c r="J16" s="1"/>
      <c r="K16" s="37"/>
    </row>
    <row r="17" spans="1:11" ht="72" customHeight="1" x14ac:dyDescent="0.25">
      <c r="A17" s="9"/>
      <c r="B17" s="9"/>
      <c r="C17" s="19"/>
      <c r="D17" s="10"/>
      <c r="E17" s="14" t="s">
        <v>26</v>
      </c>
      <c r="F17" s="21" t="s">
        <v>24</v>
      </c>
      <c r="G17" s="46"/>
      <c r="H17" s="30"/>
      <c r="I17" s="47">
        <v>2288227</v>
      </c>
      <c r="J17" s="1"/>
      <c r="K17" s="37"/>
    </row>
    <row r="18" spans="1:11" ht="82.5" customHeight="1" x14ac:dyDescent="0.25">
      <c r="A18" s="34">
        <v>1217363</v>
      </c>
      <c r="B18" s="35">
        <v>7363</v>
      </c>
      <c r="C18" s="38" t="s">
        <v>25</v>
      </c>
      <c r="D18" s="36" t="s">
        <v>27</v>
      </c>
      <c r="E18" s="23"/>
      <c r="F18" s="21"/>
      <c r="G18" s="46"/>
      <c r="H18" s="16"/>
      <c r="I18" s="46">
        <f>SUM(I19:I20)</f>
        <v>822973.39</v>
      </c>
      <c r="J18" s="1"/>
    </row>
    <row r="19" spans="1:11" ht="75" customHeight="1" thickBot="1" x14ac:dyDescent="0.3">
      <c r="A19" s="31"/>
      <c r="B19" s="32"/>
      <c r="C19" s="33"/>
      <c r="D19" s="33"/>
      <c r="E19" s="40" t="s">
        <v>28</v>
      </c>
      <c r="F19" s="21" t="s">
        <v>30</v>
      </c>
      <c r="G19" s="49">
        <v>1924164</v>
      </c>
      <c r="H19" s="16"/>
      <c r="I19" s="47">
        <v>343400.8</v>
      </c>
      <c r="J19" s="1"/>
    </row>
    <row r="20" spans="1:11" ht="87" customHeight="1" x14ac:dyDescent="0.25">
      <c r="A20" s="9"/>
      <c r="B20" s="9"/>
      <c r="C20" s="19"/>
      <c r="D20" s="10"/>
      <c r="E20" s="40" t="s">
        <v>29</v>
      </c>
      <c r="F20" s="41" t="s">
        <v>31</v>
      </c>
      <c r="G20" s="49">
        <v>1785082</v>
      </c>
      <c r="H20" s="16"/>
      <c r="I20" s="47">
        <v>479572.59</v>
      </c>
      <c r="J20" s="1"/>
    </row>
    <row r="21" spans="1:11" ht="87" customHeight="1" x14ac:dyDescent="0.25">
      <c r="A21" s="9"/>
      <c r="B21" s="9"/>
      <c r="C21" s="19"/>
      <c r="D21" s="10"/>
      <c r="E21" s="40"/>
      <c r="F21" s="41"/>
      <c r="G21" s="47"/>
      <c r="H21" s="16"/>
      <c r="I21" s="47"/>
      <c r="J21" s="1"/>
    </row>
    <row r="22" spans="1:11" ht="16.5" x14ac:dyDescent="0.25">
      <c r="A22" s="1"/>
      <c r="B22" s="1"/>
      <c r="C22" s="1"/>
      <c r="D22" s="11" t="s">
        <v>6</v>
      </c>
      <c r="E22" s="1"/>
      <c r="F22" s="1"/>
      <c r="G22" s="48">
        <f>G14</f>
        <v>56503976</v>
      </c>
      <c r="H22" s="17">
        <f t="shared" ref="H22:I22" si="1">H14</f>
        <v>23810000</v>
      </c>
      <c r="I22" s="48">
        <f t="shared" si="1"/>
        <v>3861200.39</v>
      </c>
      <c r="J22" s="17"/>
    </row>
    <row r="24" spans="1:11" x14ac:dyDescent="0.25">
      <c r="A24" s="54" t="s">
        <v>10</v>
      </c>
      <c r="B24" s="55"/>
      <c r="C24" s="55"/>
      <c r="D24" s="55"/>
      <c r="E24" s="55"/>
      <c r="F24" s="55"/>
      <c r="G24" s="55"/>
      <c r="H24" s="55"/>
      <c r="I24" s="55"/>
    </row>
    <row r="25" spans="1:11" x14ac:dyDescent="0.25">
      <c r="A25" s="55"/>
      <c r="B25" s="55"/>
      <c r="C25" s="55"/>
      <c r="D25" s="55"/>
      <c r="E25" s="55"/>
      <c r="F25" s="55"/>
      <c r="G25" s="55"/>
      <c r="H25" s="55"/>
      <c r="I25" s="55"/>
    </row>
    <row r="26" spans="1:11" ht="18.75" x14ac:dyDescent="0.3">
      <c r="A26" s="22" t="s">
        <v>9</v>
      </c>
      <c r="B26" s="22"/>
      <c r="C26" s="22"/>
      <c r="D26" s="22"/>
      <c r="E26" s="22"/>
      <c r="F26" s="22"/>
      <c r="G26" s="22" t="s">
        <v>11</v>
      </c>
      <c r="H26" s="22"/>
      <c r="I26" s="22"/>
    </row>
  </sheetData>
  <mergeCells count="4">
    <mergeCell ref="A5:J7"/>
    <mergeCell ref="A9:B9"/>
    <mergeCell ref="A8:B8"/>
    <mergeCell ref="A24:I25"/>
  </mergeCells>
  <phoneticPr fontId="15" type="noConversion"/>
  <pageMargins left="1.1811023622047245" right="0.39370078740157483" top="0.78740157480314965" bottom="0.78740157480314965" header="0.31496062992125984" footer="0.31496062992125984"/>
  <pageSetup paperSize="9" scale="46" firstPageNumber="18" orientation="portrait" useFirstPageNumber="1" verticalDpi="180" r:id="rId1"/>
  <headerFooter>
    <oddHeader>&amp;C&amp;"Times New Roman,обычный"&amp;24&amp;P із 26</oddHeader>
    <oddFooter>&amp;C&amp;"Times New Roman,полужирный"&amp;18Рішення Первомайської  міської ради
Про  внесення змін до бюджету  Первомайської міської територіальної громади  на 2022 рік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2022-03-01T12:09:05Z</dcterms:modified>
</cp:coreProperties>
</file>